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/>
  <c r="B26"/>
  <c r="C13"/>
  <c r="B13"/>
  <c r="G42"/>
  <c r="F42"/>
  <c r="G35"/>
  <c r="F35"/>
  <c r="G30"/>
  <c r="F30"/>
  <c r="G24"/>
  <c r="F24"/>
  <c r="G14"/>
  <c r="F14"/>
  <c r="F46" l="1"/>
  <c r="G46"/>
  <c r="G26"/>
  <c r="F26"/>
  <c r="B28"/>
  <c r="C28"/>
  <c r="F48" l="1"/>
  <c r="G48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<sst xmlns="http://schemas.openxmlformats.org/spreadsheetml/2006/main" count="59" uniqueCount="59">
  <si>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</si>
  <si>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</si>
  <si>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</si>
  <si>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</si>
  <si>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</si>
  <si>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</si>
  <si>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</si>
  <si>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</si>
  <si>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</si>
  <si>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</si>
  <si>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</si>
  <si>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</si>
  <si>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</si>
  <si>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</si>
  <si>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</si>
  <si>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</si>
  <si>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</si>
  <si>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</si>
  <si>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</si>
  <si>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</si>
  <si>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</si>
  <si>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</si>
  <si>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</si>
  <si>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</si>
  <si>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</si>
  <si>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</si>
  <si>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</si>
  <si>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</si>
  <si>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</si>
  <si>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</si>
  <si>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</si>
  <si>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</si>
  <si>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</si>
  <si>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</si>
  <si>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</si>
  <si>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</si>
  <si>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</si>
  <si>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</si>
  <si>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</si>
  <si>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</si>
  <si>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</si>
  <si>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</si>
  <si>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</si>
  <si>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</si>
  <si>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</si>
  <si>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</si>
  <si>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</si>
  <si>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</si>
  <si>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</si>
  <si>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</si>
  <si>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</si>
  <si>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</si>
  <si>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</si>
  <si>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</si>
  <si>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</si>
  <si>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</si>
  <si>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</si>
  <si>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</si>
  <si>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SAN FELIPE, GTO.
Estado de Situación Financiera
AL 30 DE JUNIO DEL 2019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</si>
</sst>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zoomScaleSheetLayoutView="100" workbookViewId="0">
      <selection activeCell="A2" sqref="A2"/>
    </sheetView>
  </sheetViews>
  <sheetFormatPr baseColWidth="10"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>
      <c r="A1" s="43" t="s">
        <v>58</v>
      </c>
      <c r="B1" s="44"/>
      <c r="C1" s="44"/>
      <c r="D1" s="44"/>
      <c r="E1" s="44"/>
      <c r="F1" s="44"/>
      <c r="G1" s="45"/>
    </row>
    <row r="2" spans="1:7" s="3" customFormat="1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12">
        <v>18774220.210000001</v>
      </c>
      <c r="C5" s="12">
        <v>15434010.130000001</v>
      </c>
      <c r="D5" s="17"/>
      <c r="E5" s="11" t="s">
        <v>41</v>
      </c>
      <c r="F5" s="12">
        <v>4412953.9000000004</v>
      </c>
      <c r="G5" s="5">
        <v>4019719.71</v>
      </c>
    </row>
    <row r="6" spans="1:7">
      <c r="A6" s="30" t="s">
        <v>28</v>
      </c>
      <c r="B6" s="12">
        <v>25254922.690000001</v>
      </c>
      <c r="C6" s="12">
        <v>23688269.719999999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47415.8</v>
      </c>
      <c r="C7" s="12">
        <v>1633091.82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12">
        <v>778878.94</v>
      </c>
      <c r="C9" s="12">
        <v>741658.84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13191954.529999999</v>
      </c>
      <c r="G12" s="5">
        <v>12259268.41</v>
      </c>
    </row>
    <row r="13" spans="1:7">
      <c r="A13" s="37" t="s">
        <v>5</v>
      </c>
      <c r="B13" s="10">
        <f>SUM(B5:B11)</f>
        <v>44855437.640000001</v>
      </c>
      <c r="C13" s="10">
        <f>SUM(C5:C11)</f>
        <v>41497030.510000005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8" t="s">
        <v>6</v>
      </c>
      <c r="F14" s="12">
        <f>SUM(F5:F12)</f>
        <v>17604908.43</v>
      </c>
      <c r="G14" s="5">
        <f>SUM(G5:G12)</f>
        <v>16278988.120000001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>
      <c r="A18" s="30" t="s">
        <v>35</v>
      </c>
      <c r="B18" s="12">
        <v>28576880.140000001</v>
      </c>
      <c r="C18" s="12">
        <v>24583644.600000001</v>
      </c>
      <c r="D18" s="17"/>
      <c r="E18" s="11" t="s">
        <v>15</v>
      </c>
      <c r="F18" s="12">
        <v>0</v>
      </c>
      <c r="G18" s="5">
        <v>0</v>
      </c>
    </row>
    <row r="19" spans="1:7">
      <c r="A19" s="30" t="s">
        <v>36</v>
      </c>
      <c r="B19" s="12">
        <v>4522566.0999999996</v>
      </c>
      <c r="C19" s="12">
        <v>4325980.59</v>
      </c>
      <c r="D19" s="17"/>
      <c r="E19" s="11" t="s">
        <v>16</v>
      </c>
      <c r="F19" s="12">
        <v>0</v>
      </c>
      <c r="G19" s="5">
        <v>0</v>
      </c>
    </row>
    <row r="20" spans="1:7">
      <c r="A20" s="30" t="s">
        <v>37</v>
      </c>
      <c r="B20" s="12">
        <v>346662.24</v>
      </c>
      <c r="C20" s="12">
        <v>346662.24</v>
      </c>
      <c r="D20" s="17"/>
      <c r="E20" s="11" t="s">
        <v>46</v>
      </c>
      <c r="F20" s="12">
        <v>0</v>
      </c>
      <c r="G20" s="5">
        <v>0</v>
      </c>
    </row>
    <row r="21" spans="1:7">
      <c r="A21" s="30" t="s">
        <v>38</v>
      </c>
      <c r="B21" s="12">
        <v>-1364625.16</v>
      </c>
      <c r="C21" s="12">
        <v>-1364625.16</v>
      </c>
      <c r="D21" s="17"/>
      <c r="E21" s="13" t="s">
        <v>47</v>
      </c>
      <c r="F21" s="12">
        <v>0</v>
      </c>
      <c r="G21" s="5">
        <v>0</v>
      </c>
    </row>
    <row r="22" spans="1:7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>
      <c r="A25" s="30"/>
      <c r="B25" s="12"/>
      <c r="C25" s="12"/>
      <c r="D25" s="8"/>
      <c r="E25" s="11"/>
      <c r="F25" s="10"/>
      <c r="G25" s="6"/>
    </row>
    <row r="26" spans="1:7">
      <c r="A26" s="37" t="s">
        <v>8</v>
      </c>
      <c r="B26" s="10">
        <f>SUM(B16:B24)</f>
        <v>32081483.32</v>
      </c>
      <c r="C26" s="10">
        <f>SUM(C16:C24)</f>
        <v>27891662.27</v>
      </c>
      <c r="D26" s="17"/>
      <c r="E26" s="39" t="s">
        <v>57</v>
      </c>
      <c r="F26" s="10">
        <f>SUM(F24+F14)</f>
        <v>17604908.43</v>
      </c>
      <c r="G26" s="6">
        <f>SUM(G14+G24)</f>
        <v>16278988.120000001</v>
      </c>
    </row>
    <row r="27" spans="1:7">
      <c r="A27" s="27"/>
      <c r="D27" s="14"/>
      <c r="E27" s="9"/>
      <c r="F27" s="10"/>
      <c r="G27" s="6"/>
    </row>
    <row r="28" spans="1:7">
      <c r="A28" s="27" t="s">
        <v>9</v>
      </c>
      <c r="B28" s="10">
        <f>B13+B26</f>
        <v>76936920.960000008</v>
      </c>
      <c r="C28" s="10">
        <f>C13+C26</f>
        <v>69388692.780000001</v>
      </c>
      <c r="D28" s="14"/>
      <c r="E28" s="9" t="s">
        <v>49</v>
      </c>
      <c r="F28" s="10"/>
      <c r="G28" s="20"/>
    </row>
    <row r="29" spans="1:7">
      <c r="A29" s="32"/>
      <c r="D29" s="8"/>
      <c r="E29" s="9"/>
      <c r="F29" s="10"/>
      <c r="G29" s="20"/>
    </row>
    <row r="30" spans="1:7">
      <c r="A30" s="31"/>
      <c r="B30" s="15"/>
      <c r="C30" s="15"/>
      <c r="D30" s="17"/>
      <c r="E30" s="39" t="s">
        <v>48</v>
      </c>
      <c r="F30" s="10">
        <f>SUM(F31:F33)</f>
        <v>2469632.65</v>
      </c>
      <c r="G30" s="6">
        <f>SUM(G31:G33)</f>
        <v>2469632.65</v>
      </c>
    </row>
    <row r="31" spans="1:7">
      <c r="A31" s="31"/>
      <c r="B31" s="15"/>
      <c r="C31" s="15"/>
      <c r="D31" s="17"/>
      <c r="E31" s="11" t="s">
        <v>2</v>
      </c>
      <c r="F31" s="12">
        <v>2469632.65</v>
      </c>
      <c r="G31" s="5">
        <v>2469632.65</v>
      </c>
    </row>
    <row r="32" spans="1:7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>
        <f>SUM(F36:F40)</f>
        <v>56862379.879999995</v>
      </c>
      <c r="G35" s="6">
        <f>SUM(G36:G40)</f>
        <v>50640072.009999998</v>
      </c>
    </row>
    <row r="36" spans="1:7">
      <c r="A36" s="31"/>
      <c r="B36" s="15"/>
      <c r="C36" s="15"/>
      <c r="D36" s="17"/>
      <c r="E36" s="11" t="s">
        <v>52</v>
      </c>
      <c r="F36" s="12">
        <v>6222307.8700000001</v>
      </c>
      <c r="G36" s="5">
        <v>1342654.75</v>
      </c>
    </row>
    <row r="37" spans="1:7">
      <c r="A37" s="31"/>
      <c r="B37" s="15"/>
      <c r="C37" s="15"/>
      <c r="D37" s="17"/>
      <c r="E37" s="11" t="s">
        <v>19</v>
      </c>
      <c r="F37" s="12">
        <v>50640072.009999998</v>
      </c>
      <c r="G37" s="5">
        <v>49297417.259999998</v>
      </c>
    </row>
    <row r="38" spans="1:7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2">
        <f>SUM(F42+F35+F30)</f>
        <v>59332012.529999994</v>
      </c>
      <c r="G46" s="5">
        <f>SUM(G42+G35+G30)</f>
        <v>53109704.659999996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F46+F26</f>
        <v>76936920.959999993</v>
      </c>
      <c r="G48" s="20">
        <f>G46+G26</f>
        <v>69388692.780000001</v>
      </c>
    </row>
    <row r="49" spans="1:7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2018-03-04T05:00:29Z</cp:lastPrinted>
  <dcterms:created xsi:type="dcterms:W3CDTF">2012-12-11T20:26:08Z</dcterms:created>
  <dcterms:modified xsi:type="dcterms:W3CDTF">2019-07-29T17:35:33Z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